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<sst xmlns="http://schemas.openxmlformats.org/spreadsheetml/2006/main" count="250" uniqueCount="246">
  <si>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</si>
  <si>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</si>
  <si>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</si>
  <si>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</si>
  <si>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</si>
  <si>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</si>
  <si>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</si>
  <si>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</si>
  <si>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</si>
  <si>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</si>
  <si>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</si>
  <si>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</si>
  <si>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</si>
  <si>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</si>
  <si>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</si>
  <si>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</si>
  <si>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</si>
  <si>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</si>
  <si>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</si>
  <si>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</si>
  <si>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</si>
  <si>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</si>
  <si>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</si>
  <si>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</si>
  <si>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</si>
  <si>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</si>
  <si>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</si>
  <si>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</si>
  <si>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</si>
  <si>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</si>
  <si>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</si>
  <si>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</si>
  <si>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</si>
  <si>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</si>
  <si>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</si>
  <si>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</si>
  <si>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</si>
  <si>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</si>
  <si>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</si>
  <si>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</si>
  <si>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</si>
  <si>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</si>
  <si>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</si>
  <si>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</si>
  <si>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</si>
  <si>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</si>
  <si>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</si>
  <si>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</si>
  <si>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</si>
  <si>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</si>
  <si>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</si>
  <si>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</si>
  <si>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</si>
  <si>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</si>
  <si>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</si>
  <si>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</si>
  <si>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</si>
  <si>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</si>
  <si>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</si>
  <si>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</si>
  <si>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</si>
  <si>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</si>
  <si>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</si>
  <si>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</si>
  <si>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</si>
  <si>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</si>
  <si>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</si>
  <si>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</si>
  <si>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</si>
  <si>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</si>
  <si>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</si>
  <si>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</si>
  <si>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</si>
  <si>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</si>
  <si>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</si>
  <si>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</si>
  <si>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</si>
  <si>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</si>
  <si>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</si>
  <si>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</si>
  <si>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</si>
  <si>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</si>
  <si>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</si>
  <si>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</si>
  <si>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</si>
  <si>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</si>
  <si>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</si>
  <si>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</si>
  <si>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</si>
  <si>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</si>
  <si>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</si>
  <si>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</si>
  <si>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</si>
  <si>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</si>
  <si>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</si>
  <si>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</si>
  <si>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</si>
  <si>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</si>
  <si>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</si>
  <si>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</si>
  <si>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</si>
  <si>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</si>
  <si>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</si>
  <si>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</si>
  <si>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</si>
  <si>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</si>
  <si>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</si>
  <si>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</si>
  <si>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</si>
  <si>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</si>
  <si>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</si>
  <si>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</si>
  <si>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</si>
  <si>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</si>
  <si>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</si>
  <si>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</si>
  <si>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</si>
  <si>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</si>
  <si>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</si>
  <si>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</si>
  <si>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</si>
  <si>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</si>
  <si>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</si>
  <si>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</si>
  <si>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</si>
  <si>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</si>
  <si>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</si>
  <si>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</si>
  <si>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</si>
  <si>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</si>
  <si>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</si>
  <si>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</si>
  <si>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</si>
  <si>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</si>
  <si>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</si>
  <si>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</si>
  <si>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</si>
  <si>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</si>
  <si>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</si>
  <si>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</si>
  <si>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</si>
  <si>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</si>
  <si>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</si>
  <si>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</si>
  <si>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</si>
  <si>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</si>
  <si>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</si>
  <si>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</si>
  <si>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</si>
  <si>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</si>
  <si>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</si>
  <si>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</si>
  <si>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</si>
  <si>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</si>
  <si>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</si>
  <si>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</si>
  <si>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</si>
  <si>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</si>
  <si>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</si>
  <si>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</si>
  <si>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</si>
  <si>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</si>
  <si>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</si>
  <si>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</si>
  <si>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</si>
  <si>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</si>
  <si>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</si>
  <si>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</si>
  <si>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</si>
  <si>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</si>
  <si>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</si>
  <si>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</si>
  <si>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</si>
  <si>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</si>
  <si>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</si>
  <si>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</si>
  <si>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</si>
  <si>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</si>
  <si>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</si>
  <si>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</si>
  <si>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</si>
  <si>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</si>
  <si>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</si>
  <si>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</si>
  <si>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</si>
  <si>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</si>
  <si>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</si>
  <si>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</si>
  <si>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</si>
  <si>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</si>
  <si>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</si>
  <si>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</si>
  <si>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</si>
  <si>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</si>
  <si>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</si>
  <si>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</si>
  <si>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</si>
  <si>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</si>
  <si>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</si>
  <si>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</si>
  <si>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</si>
  <si>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</si>
  <si>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</si>
  <si>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</si>
  <si>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</si>
  <si>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</si>
  <si>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</si>
  <si>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</si>
  <si>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</si>
  <si>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</si>
  <si>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</si>
  <si>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</si>
  <si>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</si>
  <si>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</si>
  <si>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</si>
  <si>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</si>
  <si>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</si>
  <si>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</si>
  <si>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</si>
  <si>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</si>
  <si>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</si>
  <si>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</si>
  <si>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</si>
  <si>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</si>
  <si>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</si>
  <si>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</si>
  <si>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</si>
  <si>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</si>
  <si>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</si>
  <si>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</si>
  <si>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</si>
  <si>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</si>
  <si>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</si>
  <si>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</si>
  <si>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</si>
  <si>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</si>
  <si>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07-06-2020</t>
  </si>
  <si>
    <t>Numero casi di QUARANTENE/ISOLAMENTI CONCLUSI al 07-06-2020</t>
  </si>
  <si>
    <t>Isolamento/Qarantena al 08-06-2020</t>
  </si>
  <si>
    <t>Totale casi di QUARANTENE/ISOLAMENTI al 08-06-2020</t>
  </si>
  <si>
    <t>Numero casi di QUARANTENE IN CORSO al 08-06-2020</t>
  </si>
  <si>
    <t>Numero casi di QUARANTENE CONCLUSE al al 08-06-2020</t>
  </si>
  <si>
    <t>Numero casi di ISOLAMENTI DOMICILIARI FIDUCIARI IN CORSO  al 08-06-2020</t>
  </si>
  <si>
    <t>Numero casi di ISOLAMENTI DOMICILIARI FIDUCIARI CONCLUSI  al 08-06-2020</t>
  </si>
  <si>
    <t>Numero casi di QUARANTENE/ISOLAMENTI IN CORSO  al 08-06-2020</t>
  </si>
  <si>
    <t>Numero casi di QUARANTENE/ISOLAMENTI CONCLUSI al 08-06-2020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</si>
</sst>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L15" sqref="L15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10</v>
      </c>
      <c r="E7" s="6">
        <v>542</v>
      </c>
      <c r="F7" s="6">
        <v>5</v>
      </c>
      <c r="G7" s="6">
        <v>467</v>
      </c>
      <c r="H7" s="6">
        <v>3</v>
      </c>
      <c r="I7" s="6">
        <v>77</v>
      </c>
      <c r="J7" s="6">
        <f t="shared" si="1"/>
        <v>8</v>
      </c>
      <c r="K7" s="11">
        <f>J7-D7</f>
        <v>-2</v>
      </c>
      <c r="L7" s="6">
        <f>G7+I7</f>
        <v>544</v>
      </c>
      <c r="M7" s="11">
        <f>L7-E7</f>
        <v>2</v>
      </c>
      <c r="N7" s="6">
        <f t="shared" si="4"/>
        <v>552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31</v>
      </c>
      <c r="E11" s="6">
        <v>2221</v>
      </c>
      <c r="F11" s="6">
        <v>27</v>
      </c>
      <c r="G11" s="6">
        <v>1926</v>
      </c>
      <c r="H11" s="6">
        <v>7</v>
      </c>
      <c r="I11" s="6">
        <v>292</v>
      </c>
      <c r="J11" s="6">
        <f t="shared" si="1"/>
        <v>34</v>
      </c>
      <c r="K11" s="11">
        <f t="shared" si="2"/>
        <v>3</v>
      </c>
      <c r="L11" s="6">
        <f t="shared" si="3"/>
        <v>2218</v>
      </c>
      <c r="M11" s="11">
        <f t="shared" si="0"/>
        <v>-3</v>
      </c>
      <c r="N11" s="6">
        <f>L11+J11</f>
        <v>2252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440</v>
      </c>
      <c r="F14" s="6">
        <v>5</v>
      </c>
      <c r="G14" s="6">
        <v>325</v>
      </c>
      <c r="H14" s="6">
        <v>0</v>
      </c>
      <c r="I14" s="6">
        <v>115</v>
      </c>
      <c r="J14" s="6">
        <f t="shared" si="1"/>
        <v>5</v>
      </c>
      <c r="K14" s="11">
        <f t="shared" si="2"/>
        <v>0</v>
      </c>
      <c r="L14" s="6">
        <f t="shared" si="3"/>
        <v>440</v>
      </c>
      <c r="M14" s="11">
        <f>L14-E14</f>
        <v>0</v>
      </c>
      <c r="N14" s="6">
        <f t="shared" si="4"/>
        <v>445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5</v>
      </c>
      <c r="E16" s="6">
        <v>377</v>
      </c>
      <c r="F16" s="6">
        <v>3</v>
      </c>
      <c r="G16" s="6">
        <v>308</v>
      </c>
      <c r="H16" s="6">
        <v>1</v>
      </c>
      <c r="I16" s="6">
        <v>70</v>
      </c>
      <c r="J16" s="6">
        <f t="shared" si="1"/>
        <v>4</v>
      </c>
      <c r="K16" s="11">
        <f t="shared" si="2"/>
        <v>-1</v>
      </c>
      <c r="L16" s="6">
        <f t="shared" si="3"/>
        <v>378</v>
      </c>
      <c r="M16" s="11">
        <f t="shared" si="0"/>
        <v>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</v>
      </c>
      <c r="E18" s="6">
        <v>105</v>
      </c>
      <c r="F18" s="6">
        <v>2</v>
      </c>
      <c r="G18" s="6">
        <v>69</v>
      </c>
      <c r="H18" s="6">
        <v>0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105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-6</v>
      </c>
      <c r="L21" s="6">
        <f t="shared" si="3"/>
        <v>18</v>
      </c>
      <c r="M21" s="11">
        <f t="shared" si="0"/>
        <v>6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</v>
      </c>
      <c r="E23" s="6">
        <v>12</v>
      </c>
      <c r="F23" s="6">
        <v>1</v>
      </c>
      <c r="G23" s="6">
        <v>4</v>
      </c>
      <c r="H23" s="6">
        <v>0</v>
      </c>
      <c r="I23" s="6">
        <v>8</v>
      </c>
      <c r="J23" s="6">
        <f t="shared" si="1"/>
        <v>1</v>
      </c>
      <c r="K23" s="11">
        <f t="shared" si="2"/>
        <v>0</v>
      </c>
      <c r="L23" s="6">
        <f t="shared" si="3"/>
        <v>12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1</v>
      </c>
      <c r="I25" s="6">
        <v>21</v>
      </c>
      <c r="J25" s="6">
        <f t="shared" si="1"/>
        <v>1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77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3</v>
      </c>
      <c r="G40" s="6">
        <v>19</v>
      </c>
      <c r="H40" s="6">
        <v>0</v>
      </c>
      <c r="I40" s="6">
        <v>16</v>
      </c>
      <c r="J40" s="6">
        <f t="shared" si="1"/>
        <v>3</v>
      </c>
      <c r="K40" s="11">
        <f t="shared" si="5"/>
        <v>0</v>
      </c>
      <c r="L40" s="6">
        <f t="shared" si="3"/>
        <v>35</v>
      </c>
      <c r="M40" s="11">
        <f t="shared" si="6"/>
        <v>0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29</v>
      </c>
      <c r="E43" s="6">
        <v>405</v>
      </c>
      <c r="F43" s="6">
        <v>26</v>
      </c>
      <c r="G43" s="6">
        <v>348</v>
      </c>
      <c r="H43" s="6">
        <v>3</v>
      </c>
      <c r="I43" s="6">
        <v>57</v>
      </c>
      <c r="J43" s="6">
        <f t="shared" si="1"/>
        <v>29</v>
      </c>
      <c r="K43" s="11">
        <f t="shared" si="5"/>
        <v>0</v>
      </c>
      <c r="L43" s="6">
        <f t="shared" si="3"/>
        <v>405</v>
      </c>
      <c r="M43" s="11">
        <f t="shared" si="6"/>
        <v>0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</v>
      </c>
      <c r="E44" s="6">
        <v>171</v>
      </c>
      <c r="F44" s="6">
        <v>2</v>
      </c>
      <c r="G44" s="6">
        <v>109</v>
      </c>
      <c r="H44" s="6">
        <v>0</v>
      </c>
      <c r="I44" s="6">
        <v>62</v>
      </c>
      <c r="J44" s="6">
        <f t="shared" si="1"/>
        <v>2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173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32</v>
      </c>
      <c r="F45" s="6">
        <v>0</v>
      </c>
      <c r="G45" s="6">
        <v>20</v>
      </c>
      <c r="H45" s="6">
        <v>1</v>
      </c>
      <c r="I45" s="6">
        <v>12</v>
      </c>
      <c r="J45" s="6">
        <f t="shared" si="1"/>
        <v>1</v>
      </c>
      <c r="K45" s="11">
        <f t="shared" si="5"/>
        <v>0</v>
      </c>
      <c r="L45" s="6">
        <f t="shared" si="3"/>
        <v>32</v>
      </c>
      <c r="M45" s="11">
        <f t="shared" si="6"/>
        <v>0</v>
      </c>
      <c r="N45" s="6">
        <f t="shared" si="4"/>
        <v>33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2</v>
      </c>
      <c r="E50" s="15">
        <v>76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-2</v>
      </c>
      <c r="L50" s="15">
        <f t="shared" si="3"/>
        <v>78</v>
      </c>
      <c r="M50" s="16">
        <f>L50-E50</f>
        <v>2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9</v>
      </c>
      <c r="E54" s="15">
        <v>517</v>
      </c>
      <c r="F54" s="6">
        <v>7</v>
      </c>
      <c r="G54" s="6">
        <v>311</v>
      </c>
      <c r="H54" s="6">
        <v>2</v>
      </c>
      <c r="I54" s="6">
        <v>206</v>
      </c>
      <c r="J54" s="6">
        <f t="shared" si="1"/>
        <v>9</v>
      </c>
      <c r="K54" s="16">
        <f t="shared" si="5"/>
        <v>0</v>
      </c>
      <c r="L54" s="15">
        <f t="shared" si="3"/>
        <v>517</v>
      </c>
      <c r="M54" s="16">
        <f t="shared" si="6"/>
        <v>0</v>
      </c>
      <c r="N54" s="15">
        <f t="shared" si="4"/>
        <v>526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5</v>
      </c>
      <c r="E75" s="6">
        <v>133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-1</v>
      </c>
      <c r="L75" s="6">
        <f t="shared" si="10"/>
        <v>134</v>
      </c>
      <c r="M75" s="11">
        <f t="shared" si="8"/>
        <v>1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-1</v>
      </c>
      <c r="L78" s="6">
        <f t="shared" si="10"/>
        <v>16</v>
      </c>
      <c r="M78" s="11">
        <f t="shared" si="8"/>
        <v>1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1</v>
      </c>
      <c r="G87" s="6">
        <v>113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117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39</v>
      </c>
      <c r="F94" s="6">
        <v>2</v>
      </c>
      <c r="G94" s="6">
        <v>22</v>
      </c>
      <c r="H94" s="6">
        <v>0</v>
      </c>
      <c r="I94" s="6">
        <v>17</v>
      </c>
      <c r="J94" s="6">
        <f t="shared" si="9"/>
        <v>2</v>
      </c>
      <c r="K94" s="11">
        <f t="shared" si="7"/>
        <v>0</v>
      </c>
      <c r="L94" s="6">
        <f t="shared" si="10"/>
        <v>39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1</v>
      </c>
      <c r="G98" s="6">
        <v>97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125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80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-2</v>
      </c>
      <c r="L108" s="6">
        <f t="shared" si="10"/>
        <v>82</v>
      </c>
      <c r="M108" s="11">
        <f t="shared" si="13"/>
        <v>2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5</v>
      </c>
      <c r="E116" s="6">
        <v>95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-1</v>
      </c>
      <c r="L116" s="6">
        <f t="shared" si="10"/>
        <v>96</v>
      </c>
      <c r="M116" s="11">
        <f t="shared" si="13"/>
        <v>1</v>
      </c>
      <c r="N116" s="6">
        <f t="shared" si="11"/>
        <v>100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9</v>
      </c>
      <c r="E120" s="6">
        <v>973</v>
      </c>
      <c r="F120" s="6">
        <v>5</v>
      </c>
      <c r="G120" s="6">
        <v>471</v>
      </c>
      <c r="H120" s="6">
        <v>4</v>
      </c>
      <c r="I120" s="6">
        <v>502</v>
      </c>
      <c r="J120" s="6">
        <f>+H120+F120</f>
        <v>9</v>
      </c>
      <c r="K120" s="11">
        <f t="shared" si="12"/>
        <v>0</v>
      </c>
      <c r="L120" s="6">
        <f t="shared" si="10"/>
        <v>973</v>
      </c>
      <c r="M120" s="11">
        <f t="shared" si="13"/>
        <v>0</v>
      </c>
      <c r="N120" s="6">
        <f t="shared" si="11"/>
        <v>982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157</v>
      </c>
      <c r="E121" s="10">
        <f>SUM(E4:E120)</f>
        <v>10809</v>
      </c>
      <c r="F121" s="10">
        <f>SUM(F4:F119)+F120</f>
        <v>112</v>
      </c>
      <c r="G121" s="10">
        <f>SUM(G4:G119)+G120</f>
        <v>8404</v>
      </c>
      <c r="H121" s="10">
        <f>SUM(H4:H119)+H120</f>
        <v>32</v>
      </c>
      <c r="I121" s="10">
        <f>SUM(I4:I119)+I120</f>
        <v>2418</v>
      </c>
      <c r="J121" s="10">
        <f>SUM(J4:J119)+J120</f>
        <v>144</v>
      </c>
      <c r="K121" s="13">
        <f t="shared" ref="K121:M121" si="14">SUM(K4:K119)+K120</f>
        <v>-13</v>
      </c>
      <c r="L121" s="10">
        <f t="shared" si="14"/>
        <v>10822</v>
      </c>
      <c r="M121" s="13">
        <f t="shared" si="14"/>
        <v>13</v>
      </c>
      <c r="N121" s="10">
        <f>SUM(N4:N119)+N120</f>
        <v>10966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2020-06-08T10:12:48Z</dcterms:modified>
</cp:coreProperties>
</file>