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1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<sst xmlns="http://schemas.openxmlformats.org/spreadsheetml/2006/main" count="250" uniqueCount="246">
  <si>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</si>
  <si>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</si>
  <si>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</si>
  <si>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</si>
  <si>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</si>
  <si>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</si>
  <si>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</si>
  <si>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</si>
  <si>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</si>
  <si>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</si>
  <si>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</si>
  <si>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</si>
  <si>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</si>
  <si>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</si>
  <si>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</si>
  <si>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</si>
  <si>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</si>
  <si>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</si>
  <si>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</si>
  <si>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</si>
  <si>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</si>
  <si>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</si>
  <si>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</si>
  <si>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</si>
  <si>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</si>
  <si>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</si>
  <si>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</si>
  <si>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</si>
  <si>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</si>
  <si>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</si>
  <si>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</si>
  <si>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</si>
  <si>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</si>
  <si>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</si>
  <si>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</si>
  <si>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</si>
  <si>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</si>
  <si>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</si>
  <si>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</si>
  <si>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</si>
  <si>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</si>
  <si>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</si>
  <si>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</si>
  <si>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</si>
  <si>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</si>
  <si>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</si>
  <si>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</si>
  <si>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</si>
  <si>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</si>
  <si>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</si>
  <si>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</si>
  <si>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</si>
  <si>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</si>
  <si>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</si>
  <si>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</si>
  <si>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</si>
  <si>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</si>
  <si>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</si>
  <si>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</si>
  <si>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</si>
  <si>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</si>
  <si>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</si>
  <si>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</si>
  <si>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</si>
  <si>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</si>
  <si>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</si>
  <si>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</si>
  <si>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</si>
  <si>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</si>
  <si>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</si>
  <si>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</si>
  <si>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</si>
  <si>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</si>
  <si>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</si>
  <si>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</si>
  <si>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</si>
  <si>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</si>
  <si>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</si>
  <si>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</si>
  <si>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</si>
  <si>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</si>
  <si>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</si>
  <si>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</si>
  <si>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</si>
  <si>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</si>
  <si>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</si>
  <si>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</si>
  <si>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</si>
  <si>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</si>
  <si>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</si>
  <si>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</si>
  <si>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</si>
  <si>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</si>
  <si>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</si>
  <si>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</si>
  <si>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</si>
  <si>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</si>
  <si>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</si>
  <si>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</si>
  <si>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</si>
  <si>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</si>
  <si>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</si>
  <si>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</si>
  <si>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</si>
  <si>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</si>
  <si>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</si>
  <si>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</si>
  <si>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</si>
  <si>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</si>
  <si>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</si>
  <si>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</si>
  <si>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</si>
  <si>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</si>
  <si>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</si>
  <si>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</si>
  <si>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</si>
  <si>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</si>
  <si>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</si>
  <si>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</si>
  <si>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</si>
  <si>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</si>
  <si>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</si>
  <si>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</si>
  <si>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</si>
  <si>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</si>
  <si>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</si>
  <si>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</si>
  <si>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</si>
  <si>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</si>
  <si>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</si>
  <si>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</si>
  <si>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</si>
  <si>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</si>
  <si>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</si>
  <si>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</si>
  <si>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</si>
  <si>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</si>
  <si>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</si>
  <si>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</si>
  <si>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</si>
  <si>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</si>
  <si>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</si>
  <si>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</si>
  <si>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</si>
  <si>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</si>
  <si>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</si>
  <si>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</si>
  <si>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</si>
  <si>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</si>
  <si>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</si>
  <si>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</si>
  <si>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</si>
  <si>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</si>
  <si>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</si>
  <si>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</si>
  <si>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</si>
  <si>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</si>
  <si>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</si>
  <si>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</si>
  <si>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</si>
  <si>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</si>
  <si>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</si>
  <si>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</si>
  <si>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</si>
  <si>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</si>
  <si>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</si>
  <si>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</si>
  <si>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</si>
  <si>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</si>
  <si>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</si>
  <si>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</si>
  <si>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</si>
  <si>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</si>
  <si>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</si>
  <si>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</si>
  <si>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</si>
  <si>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</si>
  <si>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</si>
  <si>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</si>
  <si>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</si>
  <si>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</si>
  <si>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</si>
  <si>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</si>
  <si>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</si>
  <si>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</si>
  <si>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</si>
  <si>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</si>
  <si>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</si>
  <si>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</si>
  <si>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</si>
  <si>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</si>
  <si>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</si>
  <si>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</si>
  <si>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</si>
  <si>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</si>
  <si>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</si>
  <si>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</si>
  <si>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</si>
  <si>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</si>
  <si>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</si>
  <si>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</si>
  <si>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</si>
  <si>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</si>
  <si>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</si>
  <si>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</si>
  <si>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</si>
  <si>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</si>
  <si>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</si>
  <si>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</si>
  <si>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</si>
  <si>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</si>
  <si>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</si>
  <si>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</si>
  <si>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</si>
  <si>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</si>
  <si>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</si>
  <si>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</si>
  <si>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</si>
  <si>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</si>
  <si>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</si>
  <si>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</si>
  <si>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</si>
  <si>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</si>
  <si>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</si>
  <si>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</si>
  <si>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</si>
  <si>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</si>
  <si>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</si>
  <si>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</si>
  <si>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</si>
  <si>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</si>
  <si>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</si>
  <si>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</si>
  <si>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</si>
  <si>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</si>
  <si>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</si>
  <si>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20-06-2020</t>
  </si>
  <si>
    <t>Numero casi di QUARANTENE/ISOLAMENTI CONCLUSI al 20-06-2020</t>
  </si>
  <si>
    <t>Isolamento/Qarantena al 21-06-2020</t>
  </si>
  <si>
    <t>Totale casi di QUARANTENE/ISOLAMENTI  al 21-06-2020</t>
  </si>
  <si>
    <t>Numero casi di QUARANTENE IN CORSO al 21-06-2020</t>
  </si>
  <si>
    <t>Numero casi di QUARANTENE CONCLUSE al 21-06-2020</t>
  </si>
  <si>
    <t>Numero casi di ISOLAMENTI DOMICILIARI FIDUCIARI IN CORSO al 21-06-2020</t>
  </si>
  <si>
    <t>Numero casi di ISOLAMENTI DOMICILIARI FIDUCIARI CONCLUSI  al 21-06-2020</t>
  </si>
  <si>
    <t>Numero casi di QUARANTENE/ISOLAMENTI IN CORSO al 21-06-2020</t>
  </si>
  <si>
    <t>Numero casi di QUARANTENE/ISOLAMENTI CONCLUSI al 21-06-2020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</si>
</sst>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5" width="29.9296875" style="2" hidden="1" customWidth="1"/>
    <col min="6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4</v>
      </c>
      <c r="E7" s="6">
        <v>553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1</v>
      </c>
      <c r="L7" s="6">
        <f>G7+I7</f>
        <v>552</v>
      </c>
      <c r="M7" s="11">
        <f>L7-E7</f>
        <v>-1</v>
      </c>
      <c r="N7" s="6">
        <f t="shared" si="4"/>
        <v>557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47</v>
      </c>
      <c r="E11" s="6">
        <v>2249</v>
      </c>
      <c r="F11" s="6">
        <v>30</v>
      </c>
      <c r="G11" s="6">
        <v>1950</v>
      </c>
      <c r="H11" s="6">
        <v>11</v>
      </c>
      <c r="I11" s="6">
        <v>306</v>
      </c>
      <c r="J11" s="6">
        <f t="shared" si="1"/>
        <v>41</v>
      </c>
      <c r="K11" s="11">
        <f t="shared" si="2"/>
        <v>-6</v>
      </c>
      <c r="L11" s="6">
        <f t="shared" si="3"/>
        <v>2256</v>
      </c>
      <c r="M11" s="11">
        <f t="shared" si="0"/>
        <v>7</v>
      </c>
      <c r="N11" s="6">
        <f>L11+J11</f>
        <v>2297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380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-1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0</v>
      </c>
      <c r="G22" s="6">
        <v>272</v>
      </c>
      <c r="H22" s="6">
        <v>0</v>
      </c>
      <c r="I22" s="6">
        <v>30</v>
      </c>
      <c r="J22" s="6">
        <f t="shared" si="1"/>
        <v>0</v>
      </c>
      <c r="K22" s="16">
        <f t="shared" si="2"/>
        <v>-1</v>
      </c>
      <c r="L22" s="15">
        <f t="shared" si="3"/>
        <v>302</v>
      </c>
      <c r="M22" s="16">
        <f t="shared" si="0"/>
        <v>1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</v>
      </c>
      <c r="E32" s="6">
        <v>104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-1</v>
      </c>
      <c r="L32" s="6">
        <f t="shared" si="3"/>
        <v>105</v>
      </c>
      <c r="M32" s="11">
        <f t="shared" si="0"/>
        <v>1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19</v>
      </c>
      <c r="E43" s="6">
        <v>424</v>
      </c>
      <c r="F43" s="6">
        <v>17</v>
      </c>
      <c r="G43" s="6">
        <v>367</v>
      </c>
      <c r="H43" s="6">
        <v>2</v>
      </c>
      <c r="I43" s="6">
        <v>61</v>
      </c>
      <c r="J43" s="6">
        <f t="shared" si="1"/>
        <v>19</v>
      </c>
      <c r="K43" s="11">
        <f t="shared" si="5"/>
        <v>0</v>
      </c>
      <c r="L43" s="6">
        <f t="shared" si="3"/>
        <v>428</v>
      </c>
      <c r="M43" s="11">
        <f t="shared" si="6"/>
        <v>4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28</v>
      </c>
      <c r="E54" s="15">
        <v>522</v>
      </c>
      <c r="F54" s="6">
        <v>18</v>
      </c>
      <c r="G54" s="6">
        <v>317</v>
      </c>
      <c r="H54" s="6">
        <v>6</v>
      </c>
      <c r="I54" s="6">
        <v>209</v>
      </c>
      <c r="J54" s="6">
        <f t="shared" si="1"/>
        <v>24</v>
      </c>
      <c r="K54" s="16">
        <f t="shared" si="5"/>
        <v>-4</v>
      </c>
      <c r="L54" s="15">
        <f t="shared" si="3"/>
        <v>526</v>
      </c>
      <c r="M54" s="16">
        <f t="shared" si="6"/>
        <v>4</v>
      </c>
      <c r="N54" s="15">
        <f t="shared" si="4"/>
        <v>550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50</v>
      </c>
      <c r="F59" s="6">
        <v>0</v>
      </c>
      <c r="G59" s="6">
        <v>30</v>
      </c>
      <c r="H59" s="6">
        <v>4</v>
      </c>
      <c r="I59" s="6">
        <v>20</v>
      </c>
      <c r="J59" s="6">
        <f t="shared" si="1"/>
        <v>4</v>
      </c>
      <c r="K59" s="11">
        <f t="shared" si="5"/>
        <v>2</v>
      </c>
      <c r="L59" s="6">
        <f t="shared" si="3"/>
        <v>50</v>
      </c>
      <c r="M59" s="11">
        <f t="shared" si="6"/>
        <v>0</v>
      </c>
      <c r="N59" s="6">
        <f t="shared" si="4"/>
        <v>54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-7</v>
      </c>
      <c r="L64" s="6">
        <f t="shared" si="3"/>
        <v>259</v>
      </c>
      <c r="M64" s="11">
        <f t="shared" si="6"/>
        <v>7</v>
      </c>
      <c r="N64" s="6">
        <f>L64+J64</f>
        <v>263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63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2</v>
      </c>
      <c r="G87" s="6">
        <v>113</v>
      </c>
      <c r="H87" s="6">
        <v>0</v>
      </c>
      <c r="I87" s="6">
        <v>3</v>
      </c>
      <c r="J87" s="6">
        <f t="shared" si="9"/>
        <v>2</v>
      </c>
      <c r="K87" s="11">
        <f t="shared" si="7"/>
        <v>-3</v>
      </c>
      <c r="L87" s="6">
        <f t="shared" si="10"/>
        <v>116</v>
      </c>
      <c r="M87" s="11">
        <f t="shared" si="8"/>
        <v>3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30</v>
      </c>
      <c r="F99" s="6">
        <v>4</v>
      </c>
      <c r="G99" s="6">
        <v>22</v>
      </c>
      <c r="H99" s="6">
        <v>1</v>
      </c>
      <c r="I99" s="6">
        <v>8</v>
      </c>
      <c r="J99" s="6">
        <f t="shared" si="9"/>
        <v>5</v>
      </c>
      <c r="K99" s="11">
        <f t="shared" si="7"/>
        <v>0</v>
      </c>
      <c r="L99" s="6">
        <f t="shared" si="10"/>
        <v>30</v>
      </c>
      <c r="M99" s="11">
        <f t="shared" si="8"/>
        <v>0</v>
      </c>
      <c r="N99" s="6">
        <f t="shared" si="11"/>
        <v>35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-1</v>
      </c>
      <c r="L116" s="6">
        <f t="shared" si="10"/>
        <v>99</v>
      </c>
      <c r="M116" s="11">
        <f t="shared" si="13"/>
        <v>1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87</v>
      </c>
      <c r="E120" s="6">
        <v>999</v>
      </c>
      <c r="F120" s="6">
        <v>67</v>
      </c>
      <c r="G120" s="6">
        <v>475</v>
      </c>
      <c r="H120" s="6">
        <v>21</v>
      </c>
      <c r="I120" s="6">
        <v>525</v>
      </c>
      <c r="J120" s="6">
        <f>+H120+F120</f>
        <v>88</v>
      </c>
      <c r="K120" s="11">
        <f t="shared" si="12"/>
        <v>1</v>
      </c>
      <c r="L120" s="6">
        <f t="shared" si="10"/>
        <v>1000</v>
      </c>
      <c r="M120" s="11">
        <f t="shared" si="13"/>
        <v>1</v>
      </c>
      <c r="N120" s="6">
        <f t="shared" si="11"/>
        <v>1088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299</v>
      </c>
      <c r="E121" s="10">
        <f>SUM(E4:E120)</f>
        <v>10969</v>
      </c>
      <c r="F121" s="10">
        <f>SUM(F4:F119)+F120</f>
        <v>208</v>
      </c>
      <c r="G121" s="10">
        <f>SUM(G4:G119)+G120</f>
        <v>8512</v>
      </c>
      <c r="H121" s="10">
        <f>SUM(H4:H119)+H120</f>
        <v>72</v>
      </c>
      <c r="I121" s="10">
        <f>SUM(I4:I119)+I120</f>
        <v>2484</v>
      </c>
      <c r="J121" s="10">
        <f>SUM(J4:J119)+J120</f>
        <v>280</v>
      </c>
      <c r="K121" s="13">
        <f t="shared" ref="K121:M121" si="14">SUM(K4:K119)+K120</f>
        <v>-19</v>
      </c>
      <c r="L121" s="10">
        <f t="shared" si="14"/>
        <v>10996</v>
      </c>
      <c r="M121" s="13">
        <f t="shared" si="14"/>
        <v>27</v>
      </c>
      <c r="N121" s="10">
        <f>SUM(N4:N119)+N120</f>
        <v>11276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2020-06-21T08:52:10Z</dcterms:modified>
</cp:coreProperties>
</file>