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460" windowWidth="11475" windowHeight="3645" activeTab="0"/>
  </bookViews>
  <sheets>
    <sheet name="postacuti pubblici" sheetId="1" r:id="rId1"/>
    <sheet name="postacuti DH pubblici" sheetId="2" r:id="rId2"/>
  </sheets>
  <definedNames>
    <definedName name="_xlnm.Print_Area" localSheetId="1">'postacuti DH pubblici'!$A$1:$C$38</definedName>
    <definedName name="_xlnm.Print_Area" localSheetId="0">'postacuti pubblici'!$A$1:$F$45</definedName>
  </definedNames>
  <calcPr fullCalcOnLoad="1"/>
</workbook>
</file>

<file path=xl/sharedStrings.xml><?xml version="1.0" encoding="utf-8"?>
<sst xmlns="http://schemas.openxmlformats.org/spreadsheetml/2006/main" count="35" uniqueCount="30">
  <si>
    <t>MDC</t>
  </si>
  <si>
    <t>GRENZWERT</t>
  </si>
  <si>
    <t>VALORE SOGLIA</t>
  </si>
  <si>
    <t>PESO GIORNATE ANOMALE</t>
  </si>
  <si>
    <t>TARIFFA GIORNALIERA</t>
  </si>
  <si>
    <t>TAGESSATZ</t>
  </si>
  <si>
    <t>GEWICHTE, FÜR DIE VON DER NORM ABWEICHENDEN AUFENTHALTE</t>
  </si>
  <si>
    <t>n.c.</t>
  </si>
  <si>
    <t>n.c. = DRG non classificati/ nicht klassifizierte DRG's</t>
  </si>
  <si>
    <t>TARIFFE DEI RICOVERI DI RIABILITAZIONE POST- ACUZIE</t>
  </si>
  <si>
    <t>TARIFE DER POSTAKUTEN REHABILITATIONAUFENTHALTE</t>
  </si>
  <si>
    <t>GEWICHTE AUFENTHALTE</t>
  </si>
  <si>
    <t xml:space="preserve">PESI RICOVERI </t>
  </si>
  <si>
    <t>TARIFFA PER ACCESSO - FASCIA A, B, C</t>
  </si>
  <si>
    <t>Alle soglie previste in tabella sono ammesse deroghe, motivate per iscritto e specificamente autorizzate, secondo la procedura prevista dalla deliberazione della G.P. n.  3621 del 30/12/1998</t>
  </si>
  <si>
    <t>Die in der Tabelle vorgesehenen Schwellenwerte können gemäß dem vom Beschluss der Landesregierung vom 30/12/1998, Nr.  3621 vorgesehenen Verfahren überschritten werden, sofern eine schriftliche Begründung vorliegt und eine eigene Ermächtigung besteht.</t>
  </si>
  <si>
    <t>ALLEGATO / ANLAGE</t>
  </si>
  <si>
    <t>TAGESSATZ PRO ZUGANG
 KATEGORIE A, B, C</t>
  </si>
  <si>
    <t>n.c. = DRG non classificati/ nicht klassifizierte DRGs</t>
  </si>
  <si>
    <t>GEWICHTE DER 
AUFENTHALTE</t>
  </si>
  <si>
    <t>TARIFFA 
OLTRE SOGLIA</t>
  </si>
  <si>
    <t>TARIF 
ÜBER DEN GRENZWERT</t>
  </si>
  <si>
    <t>MODIFICA ALL'ALLEGATO  FASCIA A, B, C - DELIBERA N. 3291 / 2007</t>
  </si>
  <si>
    <t>ÄNDERUNG DER ANLAGE KATEGORIE  A, B, C - BESCHLUSS NR. 3291 / 2007</t>
  </si>
  <si>
    <t>MODIFICA ALL'ALLEGATO FASCIA  A, B, C. D - DELIBERA N. 3291 / 2007</t>
  </si>
  <si>
    <t>ÄNDERUNG DER ANLAGE 4 KATEGORIE  A, B, C, D - BESCHLUSS NR. 3291 / 2007</t>
  </si>
  <si>
    <t>TARIFFA CON PESO 1 FASCIA A, B, C</t>
  </si>
  <si>
    <t>TARIFFE DEI RICOVERI DI RIABILITAZIONE POST- ACUZIE IN REGIME DI DAY HOSPITAL</t>
  </si>
  <si>
    <t>TARIFE DER POSTAKUTEN REHABILITATIONAUFENTHALTE IM DAY HOSPITAL</t>
  </si>
  <si>
    <t xml:space="preserve"> FASCIA / KATEGORIE  A, B, C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</si>
</sst>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L.&quot;;\-#,##0\ &quot;L.&quot;"/>
    <numFmt numFmtId="179" formatCode="#,##0\ &quot;L.&quot;;[Red]\-#,##0\ &quot;L.&quot;"/>
    <numFmt numFmtId="180" formatCode="#,##0.00\ &quot;L.&quot;;\-#,##0.00\ &quot;L.&quot;"/>
    <numFmt numFmtId="181" formatCode="#,##0.00\ &quot;L.&quot;;[Red]\-#,##0.00\ &quot;L.&quot;"/>
    <numFmt numFmtId="182" formatCode="_-* #,##0\ &quot;L.&quot;_-;\-* #,##0\ &quot;L.&quot;_-;_-* &quot;-&quot;\ &quot;L.&quot;_-;_-@_-"/>
    <numFmt numFmtId="183" formatCode="_-* #,##0\ _L_._-;\-* #,##0\ _L_._-;_-* &quot;-&quot;\ _L_._-;_-@_-"/>
    <numFmt numFmtId="184" formatCode="_-* #,##0.00\ &quot;L.&quot;_-;\-* #,##0.00\ &quot;L.&quot;_-;_-* &quot;-&quot;??\ &quot;L.&quot;_-;_-@_-"/>
    <numFmt numFmtId="185" formatCode="_-* #,##0.00\ _L_._-;\-* #,##0.00\ _L_._-;_-* &quot;-&quot;??\ _L_._-;_-@_-"/>
    <numFmt numFmtId="186" formatCode="0.000"/>
    <numFmt numFmtId="187" formatCode="0.0"/>
    <numFmt numFmtId="188" formatCode="0.0000"/>
    <numFmt numFmtId="189" formatCode="0.00000000"/>
    <numFmt numFmtId="190" formatCode="0.0000000"/>
    <numFmt numFmtId="191" formatCode="0.000000"/>
    <numFmt numFmtId="192" formatCode="0.00000"/>
    <numFmt numFmtId="193" formatCode="_-* #,##0.0\ _L_._-;\-* #,##0.0\ _L_._-;_-* &quot;-&quot;??\ _L_._-;_-@_-"/>
    <numFmt numFmtId="194" formatCode="_-* #,##0\ _L_._-;\-* #,##0\ _L_._-;_-* &quot;-&quot;??\ _L_._-;_-@_-"/>
    <numFmt numFmtId="195" formatCode="_-* #,##0.000\ _L_._-;\-* #,##0.000\ _L_._-;_-* &quot;-&quot;??\ _L_._-;_-@_-"/>
    <numFmt numFmtId="196" formatCode="0.000000000"/>
    <numFmt numFmtId="197" formatCode="_-* #,##0.0\ _L_._-;\-* #,##0.0\ _L_._-;_-* &quot;-&quot;\ _L_._-;_-@_-"/>
    <numFmt numFmtId="198" formatCode="_-* #,##0.00\ _L_._-;\-* #,##0.00\ _L_._-;_-* &quot;-&quot;\ _L_._-;_-@_-"/>
    <numFmt numFmtId="199" formatCode="0.0%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i/>
      <sz val="9"/>
      <name val="Tahoma"/>
      <family val="2"/>
    </font>
    <font>
      <sz val="8"/>
      <color indexed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83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8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3" fontId="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3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2" xfId="0" applyNumberFormat="1" applyFont="1" applyFill="1" applyBorder="1" applyAlignment="1" applyProtection="1">
      <alignment horizontal="centerContinuous" vertical="center" wrapText="1"/>
      <protection locked="0"/>
    </xf>
    <xf numFmtId="3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3" fontId="7" fillId="33" borderId="14" xfId="0" applyNumberFormat="1" applyFont="1" applyFill="1" applyBorder="1" applyAlignment="1" applyProtection="1">
      <alignment horizontal="centerContinuous" vertical="center" wrapText="1"/>
      <protection locked="0"/>
    </xf>
    <xf numFmtId="3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6" xfId="0" applyNumberFormat="1" applyFont="1" applyFill="1" applyBorder="1" applyAlignment="1" applyProtection="1">
      <alignment horizontal="centerContinuous" vertical="center" wrapText="1"/>
      <protection locked="0"/>
    </xf>
    <xf numFmtId="3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185" fontId="2" fillId="0" borderId="19" xfId="46" applyFont="1" applyBorder="1" applyAlignment="1">
      <alignment horizontal="center"/>
    </xf>
    <xf numFmtId="185" fontId="2" fillId="0" borderId="18" xfId="46" applyFont="1" applyBorder="1" applyAlignment="1">
      <alignment horizontal="center"/>
    </xf>
    <xf numFmtId="185" fontId="2" fillId="0" borderId="14" xfId="46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185" fontId="7" fillId="0" borderId="0" xfId="46" applyFont="1" applyFill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G14" sqref="G14"/>
    </sheetView>
  </sheetViews>
  <sheetFormatPr defaultColWidth="11.421875" defaultRowHeight="12.75"/>
  <cols>
    <col min="1" max="1" width="5.7109375" style="1" customWidth="1"/>
    <col min="2" max="2" width="17.140625" style="1" customWidth="1"/>
    <col min="3" max="3" width="17.00390625" style="1" customWidth="1"/>
    <col min="4" max="4" width="11.140625" style="1" customWidth="1"/>
    <col min="5" max="5" width="13.28125" style="1" customWidth="1"/>
    <col min="6" max="6" width="24.7109375" style="1" customWidth="1"/>
    <col min="7" max="7" width="11.421875" style="1" customWidth="1"/>
    <col min="8" max="16384" width="9.140625" style="1" customWidth="1"/>
  </cols>
  <sheetData>
    <row r="1" ht="18">
      <c r="A1" s="22" t="s">
        <v>16</v>
      </c>
    </row>
    <row r="2" ht="14.25" customHeight="1">
      <c r="A2" s="22"/>
    </row>
    <row r="3" spans="1:6" ht="12.75">
      <c r="A3" s="23" t="s">
        <v>22</v>
      </c>
      <c r="B3" s="24"/>
      <c r="C3" s="3"/>
      <c r="D3" s="3"/>
      <c r="E3" s="3"/>
      <c r="F3" s="3"/>
    </row>
    <row r="4" spans="1:6" ht="12.75">
      <c r="A4" s="46" t="s">
        <v>23</v>
      </c>
      <c r="B4" s="46"/>
      <c r="C4" s="46"/>
      <c r="D4" s="46"/>
      <c r="E4" s="46"/>
      <c r="F4" s="46"/>
    </row>
    <row r="5" spans="1:6" ht="12.75">
      <c r="A5" s="25"/>
      <c r="B5" s="25"/>
      <c r="C5" s="25"/>
      <c r="D5" s="25"/>
      <c r="E5" s="25"/>
      <c r="F5" s="25"/>
    </row>
    <row r="6" spans="4:6" ht="14.25">
      <c r="D6" s="2"/>
      <c r="E6" s="2"/>
      <c r="F6" s="2"/>
    </row>
    <row r="7" spans="1:6" ht="25.5" customHeight="1">
      <c r="A7" s="47" t="s">
        <v>9</v>
      </c>
      <c r="B7" s="47"/>
      <c r="C7" s="47"/>
      <c r="D7" s="47"/>
      <c r="E7" s="47"/>
      <c r="F7" s="47"/>
    </row>
    <row r="8" spans="1:6" ht="29.25" customHeight="1">
      <c r="A8" s="47" t="s">
        <v>10</v>
      </c>
      <c r="B8" s="47"/>
      <c r="C8" s="47"/>
      <c r="D8" s="47"/>
      <c r="E8" s="47"/>
      <c r="F8" s="47"/>
    </row>
    <row r="9" spans="1:6" ht="11.25" customHeight="1">
      <c r="A9" s="41"/>
      <c r="B9" s="41"/>
      <c r="C9" s="41"/>
      <c r="D9" s="41"/>
      <c r="E9" s="41"/>
      <c r="F9" s="41"/>
    </row>
    <row r="10" spans="1:6" ht="29.25" customHeight="1">
      <c r="A10" s="41"/>
      <c r="B10" s="42" t="s">
        <v>26</v>
      </c>
      <c r="C10" s="43">
        <v>277.1</v>
      </c>
      <c r="D10" s="41"/>
      <c r="E10" s="41"/>
      <c r="F10" s="41"/>
    </row>
    <row r="11" s="3" customFormat="1" ht="11.25"/>
    <row r="12" spans="1:6" s="8" customFormat="1" ht="30.75" customHeight="1">
      <c r="A12" s="48" t="s">
        <v>0</v>
      </c>
      <c r="B12" s="5" t="s">
        <v>4</v>
      </c>
      <c r="C12" s="5" t="s">
        <v>12</v>
      </c>
      <c r="D12" s="6" t="s">
        <v>2</v>
      </c>
      <c r="E12" s="6" t="s">
        <v>20</v>
      </c>
      <c r="F12" s="7" t="s">
        <v>3</v>
      </c>
    </row>
    <row r="13" spans="1:6" s="8" customFormat="1" ht="37.5" customHeight="1">
      <c r="A13" s="49"/>
      <c r="B13" s="10" t="s">
        <v>5</v>
      </c>
      <c r="C13" s="10" t="s">
        <v>19</v>
      </c>
      <c r="D13" s="11" t="s">
        <v>1</v>
      </c>
      <c r="E13" s="11" t="s">
        <v>21</v>
      </c>
      <c r="F13" s="12" t="s">
        <v>6</v>
      </c>
    </row>
    <row r="14" spans="1:7" s="3" customFormat="1" ht="12.75">
      <c r="A14" s="33">
        <v>1</v>
      </c>
      <c r="B14" s="38">
        <f aca="true" t="shared" si="0" ref="B14:B39">$C$10*C14</f>
        <v>301.37396</v>
      </c>
      <c r="C14" s="35">
        <v>1.0876</v>
      </c>
      <c r="D14" s="13">
        <v>60</v>
      </c>
      <c r="E14" s="14">
        <f aca="true" t="shared" si="1" ref="E14:E39">$C$10*F14</f>
        <v>180.83546</v>
      </c>
      <c r="F14" s="15">
        <v>0.6526</v>
      </c>
      <c r="G14" s="16"/>
    </row>
    <row r="15" spans="1:7" s="3" customFormat="1" ht="12.75">
      <c r="A15" s="33">
        <v>2</v>
      </c>
      <c r="B15" s="39">
        <f t="shared" si="0"/>
        <v>231.82186000000002</v>
      </c>
      <c r="C15" s="35">
        <v>0.8366</v>
      </c>
      <c r="D15" s="13">
        <v>21</v>
      </c>
      <c r="E15" s="17">
        <f t="shared" si="1"/>
        <v>139.10420000000002</v>
      </c>
      <c r="F15" s="13">
        <v>0.502</v>
      </c>
      <c r="G15" s="16"/>
    </row>
    <row r="16" spans="1:7" s="3" customFormat="1" ht="12.75">
      <c r="A16" s="33">
        <v>3</v>
      </c>
      <c r="B16" s="39">
        <f t="shared" si="0"/>
        <v>231.82186000000002</v>
      </c>
      <c r="C16" s="35">
        <v>0.8366</v>
      </c>
      <c r="D16" s="13">
        <v>21</v>
      </c>
      <c r="E16" s="17">
        <f t="shared" si="1"/>
        <v>139.10420000000002</v>
      </c>
      <c r="F16" s="13">
        <v>0.502</v>
      </c>
      <c r="G16" s="16"/>
    </row>
    <row r="17" spans="1:7" s="3" customFormat="1" ht="12.75">
      <c r="A17" s="33">
        <v>4</v>
      </c>
      <c r="B17" s="39">
        <f t="shared" si="0"/>
        <v>265.71119</v>
      </c>
      <c r="C17" s="35">
        <v>0.9589</v>
      </c>
      <c r="D17" s="13">
        <v>21</v>
      </c>
      <c r="E17" s="17">
        <f t="shared" si="1"/>
        <v>159.44334</v>
      </c>
      <c r="F17" s="13">
        <v>0.5754</v>
      </c>
      <c r="G17" s="16"/>
    </row>
    <row r="18" spans="1:7" s="3" customFormat="1" ht="12.75">
      <c r="A18" s="33">
        <v>5</v>
      </c>
      <c r="B18" s="39">
        <f t="shared" si="0"/>
        <v>288.90446000000003</v>
      </c>
      <c r="C18" s="35">
        <v>1.0426</v>
      </c>
      <c r="D18" s="13">
        <v>21</v>
      </c>
      <c r="E18" s="17">
        <f t="shared" si="1"/>
        <v>173.35376000000002</v>
      </c>
      <c r="F18" s="13">
        <v>0.6256</v>
      </c>
      <c r="G18" s="16"/>
    </row>
    <row r="19" spans="1:7" s="3" customFormat="1" ht="12.75">
      <c r="A19" s="33">
        <v>6</v>
      </c>
      <c r="B19" s="39">
        <f t="shared" si="0"/>
        <v>231.82186000000002</v>
      </c>
      <c r="C19" s="35">
        <v>0.8366</v>
      </c>
      <c r="D19" s="13">
        <v>21</v>
      </c>
      <c r="E19" s="17">
        <f t="shared" si="1"/>
        <v>139.10420000000002</v>
      </c>
      <c r="F19" s="13">
        <v>0.502</v>
      </c>
      <c r="G19" s="16"/>
    </row>
    <row r="20" spans="1:7" s="3" customFormat="1" ht="12.75">
      <c r="A20" s="33">
        <v>7</v>
      </c>
      <c r="B20" s="39">
        <f t="shared" si="0"/>
        <v>231.82186000000002</v>
      </c>
      <c r="C20" s="35">
        <v>0.8366</v>
      </c>
      <c r="D20" s="13">
        <v>21</v>
      </c>
      <c r="E20" s="17">
        <f t="shared" si="1"/>
        <v>139.10420000000002</v>
      </c>
      <c r="F20" s="13">
        <v>0.502</v>
      </c>
      <c r="G20" s="16"/>
    </row>
    <row r="21" spans="1:7" s="3" customFormat="1" ht="12.75">
      <c r="A21" s="33">
        <v>8</v>
      </c>
      <c r="B21" s="39">
        <f t="shared" si="0"/>
        <v>272.86037000000005</v>
      </c>
      <c r="C21" s="35">
        <v>0.9847</v>
      </c>
      <c r="D21" s="13">
        <v>30</v>
      </c>
      <c r="E21" s="17">
        <f t="shared" si="1"/>
        <v>163.71068000000002</v>
      </c>
      <c r="F21" s="13">
        <v>0.5908</v>
      </c>
      <c r="G21" s="16"/>
    </row>
    <row r="22" spans="1:7" s="3" customFormat="1" ht="12.75">
      <c r="A22" s="33">
        <v>9</v>
      </c>
      <c r="B22" s="39">
        <f t="shared" si="0"/>
        <v>231.82186000000002</v>
      </c>
      <c r="C22" s="35">
        <v>0.8366</v>
      </c>
      <c r="D22" s="13">
        <v>21</v>
      </c>
      <c r="E22" s="17">
        <f t="shared" si="1"/>
        <v>139.10420000000002</v>
      </c>
      <c r="F22" s="13">
        <v>0.502</v>
      </c>
      <c r="G22" s="16"/>
    </row>
    <row r="23" spans="1:7" s="3" customFormat="1" ht="12.75">
      <c r="A23" s="33">
        <v>10</v>
      </c>
      <c r="B23" s="39">
        <f t="shared" si="0"/>
        <v>231.82186000000002</v>
      </c>
      <c r="C23" s="35">
        <v>0.8366</v>
      </c>
      <c r="D23" s="13">
        <v>21</v>
      </c>
      <c r="E23" s="17">
        <f t="shared" si="1"/>
        <v>139.10420000000002</v>
      </c>
      <c r="F23" s="13">
        <v>0.502</v>
      </c>
      <c r="G23" s="16"/>
    </row>
    <row r="24" spans="1:7" s="3" customFormat="1" ht="12.75">
      <c r="A24" s="33">
        <v>11</v>
      </c>
      <c r="B24" s="39">
        <f t="shared" si="0"/>
        <v>231.82186000000002</v>
      </c>
      <c r="C24" s="35">
        <v>0.8366</v>
      </c>
      <c r="D24" s="13">
        <v>21</v>
      </c>
      <c r="E24" s="17">
        <f t="shared" si="1"/>
        <v>139.10420000000002</v>
      </c>
      <c r="F24" s="13">
        <v>0.502</v>
      </c>
      <c r="G24" s="16"/>
    </row>
    <row r="25" spans="1:7" s="3" customFormat="1" ht="12.75">
      <c r="A25" s="33">
        <v>12</v>
      </c>
      <c r="B25" s="39">
        <f t="shared" si="0"/>
        <v>231.82186000000002</v>
      </c>
      <c r="C25" s="35">
        <v>0.8366</v>
      </c>
      <c r="D25" s="13">
        <v>21</v>
      </c>
      <c r="E25" s="17">
        <f t="shared" si="1"/>
        <v>139.10420000000002</v>
      </c>
      <c r="F25" s="13">
        <v>0.502</v>
      </c>
      <c r="G25" s="16"/>
    </row>
    <row r="26" spans="1:7" s="3" customFormat="1" ht="12.75">
      <c r="A26" s="33">
        <v>13</v>
      </c>
      <c r="B26" s="39">
        <f t="shared" si="0"/>
        <v>231.82186000000002</v>
      </c>
      <c r="C26" s="35">
        <v>0.8366</v>
      </c>
      <c r="D26" s="13">
        <v>21</v>
      </c>
      <c r="E26" s="17">
        <f t="shared" si="1"/>
        <v>139.10420000000002</v>
      </c>
      <c r="F26" s="13">
        <v>0.502</v>
      </c>
      <c r="G26" s="16"/>
    </row>
    <row r="27" spans="1:7" s="3" customFormat="1" ht="12.75">
      <c r="A27" s="33">
        <v>14</v>
      </c>
      <c r="B27" s="39">
        <f t="shared" si="0"/>
        <v>231.82186000000002</v>
      </c>
      <c r="C27" s="35">
        <v>0.8366</v>
      </c>
      <c r="D27" s="13">
        <v>21</v>
      </c>
      <c r="E27" s="17">
        <f t="shared" si="1"/>
        <v>139.10420000000002</v>
      </c>
      <c r="F27" s="13">
        <v>0.502</v>
      </c>
      <c r="G27" s="16"/>
    </row>
    <row r="28" spans="1:7" s="3" customFormat="1" ht="12.75">
      <c r="A28" s="33">
        <v>15</v>
      </c>
      <c r="B28" s="39">
        <f t="shared" si="0"/>
        <v>231.82186000000002</v>
      </c>
      <c r="C28" s="35">
        <v>0.8366</v>
      </c>
      <c r="D28" s="13">
        <v>21</v>
      </c>
      <c r="E28" s="17">
        <f t="shared" si="1"/>
        <v>139.10420000000002</v>
      </c>
      <c r="F28" s="13">
        <v>0.502</v>
      </c>
      <c r="G28" s="16"/>
    </row>
    <row r="29" spans="1:7" s="3" customFormat="1" ht="12.75">
      <c r="A29" s="33">
        <v>16</v>
      </c>
      <c r="B29" s="39">
        <f t="shared" si="0"/>
        <v>231.82186000000002</v>
      </c>
      <c r="C29" s="35">
        <v>0.8366</v>
      </c>
      <c r="D29" s="13">
        <v>21</v>
      </c>
      <c r="E29" s="17">
        <f t="shared" si="1"/>
        <v>139.10420000000002</v>
      </c>
      <c r="F29" s="13">
        <v>0.502</v>
      </c>
      <c r="G29" s="16"/>
    </row>
    <row r="30" spans="1:7" s="3" customFormat="1" ht="12.75">
      <c r="A30" s="33">
        <v>17</v>
      </c>
      <c r="B30" s="39">
        <f t="shared" si="0"/>
        <v>231.82186000000002</v>
      </c>
      <c r="C30" s="35">
        <v>0.8366</v>
      </c>
      <c r="D30" s="13">
        <v>21</v>
      </c>
      <c r="E30" s="17">
        <f t="shared" si="1"/>
        <v>139.10420000000002</v>
      </c>
      <c r="F30" s="13">
        <v>0.502</v>
      </c>
      <c r="G30" s="16"/>
    </row>
    <row r="31" spans="1:7" s="3" customFormat="1" ht="12.75">
      <c r="A31" s="33">
        <v>18</v>
      </c>
      <c r="B31" s="39">
        <f t="shared" si="0"/>
        <v>231.82186000000002</v>
      </c>
      <c r="C31" s="35">
        <v>0.8366</v>
      </c>
      <c r="D31" s="13">
        <v>21</v>
      </c>
      <c r="E31" s="17">
        <f t="shared" si="1"/>
        <v>139.10420000000002</v>
      </c>
      <c r="F31" s="13">
        <v>0.502</v>
      </c>
      <c r="G31" s="16"/>
    </row>
    <row r="32" spans="1:7" s="3" customFormat="1" ht="12.75">
      <c r="A32" s="33">
        <v>19</v>
      </c>
      <c r="B32" s="39">
        <f t="shared" si="0"/>
        <v>231.82186000000002</v>
      </c>
      <c r="C32" s="35">
        <v>0.8366</v>
      </c>
      <c r="D32" s="13">
        <v>21</v>
      </c>
      <c r="E32" s="17">
        <f t="shared" si="1"/>
        <v>139.10420000000002</v>
      </c>
      <c r="F32" s="13">
        <v>0.502</v>
      </c>
      <c r="G32" s="16"/>
    </row>
    <row r="33" spans="1:7" s="3" customFormat="1" ht="12.75">
      <c r="A33" s="33">
        <v>20</v>
      </c>
      <c r="B33" s="39">
        <f t="shared" si="0"/>
        <v>231.82186000000002</v>
      </c>
      <c r="C33" s="35">
        <v>0.8366</v>
      </c>
      <c r="D33" s="13">
        <v>21</v>
      </c>
      <c r="E33" s="17">
        <f t="shared" si="1"/>
        <v>139.10420000000002</v>
      </c>
      <c r="F33" s="13">
        <v>0.502</v>
      </c>
      <c r="G33" s="16"/>
    </row>
    <row r="34" spans="1:7" s="3" customFormat="1" ht="12.75">
      <c r="A34" s="33">
        <v>21</v>
      </c>
      <c r="B34" s="39">
        <f t="shared" si="0"/>
        <v>231.82186000000002</v>
      </c>
      <c r="C34" s="35">
        <v>0.8366</v>
      </c>
      <c r="D34" s="13">
        <v>21</v>
      </c>
      <c r="E34" s="17">
        <f t="shared" si="1"/>
        <v>139.10420000000002</v>
      </c>
      <c r="F34" s="13">
        <v>0.502</v>
      </c>
      <c r="G34" s="16"/>
    </row>
    <row r="35" spans="1:7" s="3" customFormat="1" ht="12.75">
      <c r="A35" s="33">
        <v>22</v>
      </c>
      <c r="B35" s="39">
        <f t="shared" si="0"/>
        <v>231.82186000000002</v>
      </c>
      <c r="C35" s="35">
        <v>0.8366</v>
      </c>
      <c r="D35" s="13">
        <v>30</v>
      </c>
      <c r="E35" s="17">
        <f t="shared" si="1"/>
        <v>139.10420000000002</v>
      </c>
      <c r="F35" s="13">
        <v>0.502</v>
      </c>
      <c r="G35" s="16"/>
    </row>
    <row r="36" spans="1:7" s="3" customFormat="1" ht="12.75">
      <c r="A36" s="33">
        <v>23</v>
      </c>
      <c r="B36" s="39">
        <f t="shared" si="0"/>
        <v>231.82186000000002</v>
      </c>
      <c r="C36" s="35">
        <v>0.8366</v>
      </c>
      <c r="D36" s="13">
        <v>21</v>
      </c>
      <c r="E36" s="17">
        <f t="shared" si="1"/>
        <v>139.10420000000002</v>
      </c>
      <c r="F36" s="13">
        <v>0.502</v>
      </c>
      <c r="G36" s="16"/>
    </row>
    <row r="37" spans="1:7" s="3" customFormat="1" ht="12.75">
      <c r="A37" s="33">
        <v>24</v>
      </c>
      <c r="B37" s="39">
        <f t="shared" si="0"/>
        <v>231.82186000000002</v>
      </c>
      <c r="C37" s="35">
        <v>0.8366</v>
      </c>
      <c r="D37" s="13">
        <v>30</v>
      </c>
      <c r="E37" s="17">
        <f t="shared" si="1"/>
        <v>139.10420000000002</v>
      </c>
      <c r="F37" s="13">
        <v>0.502</v>
      </c>
      <c r="G37" s="16"/>
    </row>
    <row r="38" spans="1:7" s="3" customFormat="1" ht="12.75">
      <c r="A38" s="33">
        <v>25</v>
      </c>
      <c r="B38" s="39">
        <f t="shared" si="0"/>
        <v>231.82186000000002</v>
      </c>
      <c r="C38" s="35">
        <v>0.8366</v>
      </c>
      <c r="D38" s="13">
        <v>21</v>
      </c>
      <c r="E38" s="17">
        <f t="shared" si="1"/>
        <v>139.10420000000002</v>
      </c>
      <c r="F38" s="13">
        <v>0.502</v>
      </c>
      <c r="G38" s="16"/>
    </row>
    <row r="39" spans="1:7" s="3" customFormat="1" ht="12.75">
      <c r="A39" s="34" t="s">
        <v>7</v>
      </c>
      <c r="B39" s="40">
        <f t="shared" si="0"/>
        <v>231.82186000000002</v>
      </c>
      <c r="C39" s="36">
        <v>0.8366</v>
      </c>
      <c r="D39" s="18">
        <v>21</v>
      </c>
      <c r="E39" s="19">
        <f t="shared" si="1"/>
        <v>139.10420000000002</v>
      </c>
      <c r="F39" s="18">
        <v>0.502</v>
      </c>
      <c r="G39" s="16"/>
    </row>
    <row r="41" ht="12.75">
      <c r="A41" s="20" t="s">
        <v>8</v>
      </c>
    </row>
    <row r="43" spans="1:6" ht="25.5" customHeight="1">
      <c r="A43" s="45" t="s">
        <v>14</v>
      </c>
      <c r="B43" s="45"/>
      <c r="C43" s="45"/>
      <c r="D43" s="45"/>
      <c r="E43" s="45"/>
      <c r="F43" s="45"/>
    </row>
    <row r="44" spans="1:6" ht="7.5" customHeight="1">
      <c r="A44" s="21"/>
      <c r="B44" s="21"/>
      <c r="C44" s="21"/>
      <c r="D44" s="21"/>
      <c r="E44" s="21"/>
      <c r="F44" s="21"/>
    </row>
    <row r="45" spans="1:6" ht="40.5" customHeight="1">
      <c r="A45" s="45" t="s">
        <v>15</v>
      </c>
      <c r="B45" s="45"/>
      <c r="C45" s="45"/>
      <c r="D45" s="45"/>
      <c r="E45" s="45"/>
      <c r="F45" s="45"/>
    </row>
  </sheetData>
  <sheetProtection/>
  <mergeCells count="6">
    <mergeCell ref="A45:F45"/>
    <mergeCell ref="A43:F43"/>
    <mergeCell ref="A4:F4"/>
    <mergeCell ref="A7:F7"/>
    <mergeCell ref="A12:A13"/>
    <mergeCell ref="A8:F8"/>
  </mergeCells>
  <printOptions horizontalCentered="1"/>
  <pageMargins left="0.4" right="0.47" top="0.51" bottom="0.81" header="0.29" footer="0.3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1" sqref="D11"/>
    </sheetView>
  </sheetViews>
  <sheetFormatPr defaultColWidth="11.421875" defaultRowHeight="12.75"/>
  <cols>
    <col min="1" max="1" width="8.140625" style="1" customWidth="1"/>
    <col min="2" max="2" width="32.7109375" style="1" customWidth="1"/>
    <col min="3" max="3" width="25.8515625" style="1" customWidth="1"/>
    <col min="4" max="4" width="7.00390625" style="26" customWidth="1"/>
    <col min="5" max="5" width="12.7109375" style="1" customWidth="1"/>
    <col min="6" max="6" width="2.140625" style="1" customWidth="1"/>
    <col min="7" max="16384" width="9.140625" style="1" customWidth="1"/>
  </cols>
  <sheetData>
    <row r="1" ht="18">
      <c r="A1" s="22" t="s">
        <v>16</v>
      </c>
    </row>
    <row r="2" spans="1:4" ht="12.75">
      <c r="A2" s="23" t="s">
        <v>24</v>
      </c>
      <c r="B2" s="37"/>
      <c r="C2" s="3"/>
      <c r="D2" s="3"/>
    </row>
    <row r="3" spans="1:4" ht="12.75">
      <c r="A3" s="46" t="s">
        <v>25</v>
      </c>
      <c r="B3" s="46"/>
      <c r="C3" s="46"/>
      <c r="D3" s="46"/>
    </row>
    <row r="4" spans="1:6" ht="26.25" customHeight="1">
      <c r="A4" s="50" t="s">
        <v>29</v>
      </c>
      <c r="B4" s="50"/>
      <c r="C4" s="50"/>
      <c r="F4" s="8"/>
    </row>
    <row r="5" spans="1:6" s="3" customFormat="1" ht="29.25" customHeight="1">
      <c r="A5" s="51" t="s">
        <v>27</v>
      </c>
      <c r="B5" s="51"/>
      <c r="C5" s="51"/>
      <c r="D5" s="26"/>
      <c r="F5" s="8"/>
    </row>
    <row r="6" spans="1:4" s="3" customFormat="1" ht="39" customHeight="1">
      <c r="A6" s="51" t="s">
        <v>28</v>
      </c>
      <c r="B6" s="51"/>
      <c r="C6" s="51"/>
      <c r="D6" s="26"/>
    </row>
    <row r="7" spans="1:4" s="8" customFormat="1" ht="21">
      <c r="A7" s="3"/>
      <c r="B7" s="42" t="s">
        <v>26</v>
      </c>
      <c r="C7" s="44">
        <v>221.7</v>
      </c>
      <c r="D7" s="26"/>
    </row>
    <row r="8" spans="1:4" s="8" customFormat="1" ht="11.25">
      <c r="A8" s="3"/>
      <c r="B8" s="3"/>
      <c r="C8" s="3"/>
      <c r="D8" s="26"/>
    </row>
    <row r="9" spans="1:5" s="3" customFormat="1" ht="21">
      <c r="A9" s="48" t="s">
        <v>0</v>
      </c>
      <c r="B9" s="4" t="s">
        <v>13</v>
      </c>
      <c r="C9" s="5" t="s">
        <v>12</v>
      </c>
      <c r="D9" s="27"/>
      <c r="E9" s="32"/>
    </row>
    <row r="10" spans="1:5" s="3" customFormat="1" ht="21">
      <c r="A10" s="49"/>
      <c r="B10" s="9" t="s">
        <v>17</v>
      </c>
      <c r="C10" s="10" t="s">
        <v>11</v>
      </c>
      <c r="D10" s="27"/>
      <c r="E10" s="29"/>
    </row>
    <row r="11" spans="1:5" s="3" customFormat="1" ht="12.75">
      <c r="A11" s="13">
        <v>1</v>
      </c>
      <c r="B11" s="14">
        <f aca="true" t="shared" si="0" ref="B11:B36">+C$7*C11</f>
        <v>241.12091999999996</v>
      </c>
      <c r="C11" s="13">
        <v>1.0876</v>
      </c>
      <c r="D11" s="28"/>
      <c r="E11" s="29"/>
    </row>
    <row r="12" spans="1:5" s="3" customFormat="1" ht="12.75">
      <c r="A12" s="13">
        <v>2</v>
      </c>
      <c r="B12" s="17">
        <f t="shared" si="0"/>
        <v>185.47422</v>
      </c>
      <c r="C12" s="13">
        <v>0.8366</v>
      </c>
      <c r="D12" s="28"/>
      <c r="E12" s="29"/>
    </row>
    <row r="13" spans="1:5" s="3" customFormat="1" ht="12.75">
      <c r="A13" s="13">
        <v>3</v>
      </c>
      <c r="B13" s="17">
        <f t="shared" si="0"/>
        <v>185.47422</v>
      </c>
      <c r="C13" s="13">
        <v>0.8366</v>
      </c>
      <c r="D13" s="28"/>
      <c r="E13" s="29"/>
    </row>
    <row r="14" spans="1:5" s="3" customFormat="1" ht="12.75">
      <c r="A14" s="13">
        <v>4</v>
      </c>
      <c r="B14" s="17">
        <f t="shared" si="0"/>
        <v>212.58812999999998</v>
      </c>
      <c r="C14" s="13">
        <v>0.9589</v>
      </c>
      <c r="D14" s="28"/>
      <c r="E14" s="29"/>
    </row>
    <row r="15" spans="1:5" s="3" customFormat="1" ht="12.75">
      <c r="A15" s="13">
        <v>5</v>
      </c>
      <c r="B15" s="17">
        <f t="shared" si="0"/>
        <v>231.14441999999997</v>
      </c>
      <c r="C15" s="13">
        <v>1.0426</v>
      </c>
      <c r="D15" s="28"/>
      <c r="E15" s="29"/>
    </row>
    <row r="16" spans="1:5" s="3" customFormat="1" ht="12.75">
      <c r="A16" s="13">
        <v>6</v>
      </c>
      <c r="B16" s="17">
        <f t="shared" si="0"/>
        <v>185.47422</v>
      </c>
      <c r="C16" s="13">
        <v>0.8366</v>
      </c>
      <c r="D16" s="28"/>
      <c r="E16" s="29"/>
    </row>
    <row r="17" spans="1:5" s="3" customFormat="1" ht="12.75">
      <c r="A17" s="13">
        <v>7</v>
      </c>
      <c r="B17" s="17">
        <f t="shared" si="0"/>
        <v>185.47422</v>
      </c>
      <c r="C17" s="13">
        <v>0.8366</v>
      </c>
      <c r="D17" s="28"/>
      <c r="E17" s="29"/>
    </row>
    <row r="18" spans="1:5" s="3" customFormat="1" ht="12.75">
      <c r="A18" s="13">
        <v>8</v>
      </c>
      <c r="B18" s="17">
        <f t="shared" si="0"/>
        <v>218.30799</v>
      </c>
      <c r="C18" s="13">
        <v>0.9847</v>
      </c>
      <c r="D18" s="28"/>
      <c r="E18" s="29"/>
    </row>
    <row r="19" spans="1:5" s="3" customFormat="1" ht="12.75">
      <c r="A19" s="13">
        <v>9</v>
      </c>
      <c r="B19" s="17">
        <f t="shared" si="0"/>
        <v>185.47422</v>
      </c>
      <c r="C19" s="13">
        <v>0.8366</v>
      </c>
      <c r="D19" s="28"/>
      <c r="E19" s="29"/>
    </row>
    <row r="20" spans="1:5" s="3" customFormat="1" ht="12.75">
      <c r="A20" s="13">
        <v>10</v>
      </c>
      <c r="B20" s="17">
        <f t="shared" si="0"/>
        <v>185.47422</v>
      </c>
      <c r="C20" s="13">
        <v>0.8366</v>
      </c>
      <c r="D20" s="28"/>
      <c r="E20" s="29"/>
    </row>
    <row r="21" spans="1:5" s="3" customFormat="1" ht="12.75">
      <c r="A21" s="13">
        <v>11</v>
      </c>
      <c r="B21" s="17">
        <f t="shared" si="0"/>
        <v>185.47422</v>
      </c>
      <c r="C21" s="13">
        <v>0.8366</v>
      </c>
      <c r="D21" s="28"/>
      <c r="E21" s="29"/>
    </row>
    <row r="22" spans="1:5" s="3" customFormat="1" ht="12.75">
      <c r="A22" s="13">
        <v>12</v>
      </c>
      <c r="B22" s="17">
        <f t="shared" si="0"/>
        <v>185.47422</v>
      </c>
      <c r="C22" s="13">
        <v>0.8366</v>
      </c>
      <c r="D22" s="28"/>
      <c r="E22" s="29"/>
    </row>
    <row r="23" spans="1:5" s="3" customFormat="1" ht="12.75">
      <c r="A23" s="13">
        <v>13</v>
      </c>
      <c r="B23" s="17">
        <f t="shared" si="0"/>
        <v>185.47422</v>
      </c>
      <c r="C23" s="13">
        <v>0.8366</v>
      </c>
      <c r="D23" s="28"/>
      <c r="E23" s="29"/>
    </row>
    <row r="24" spans="1:5" s="3" customFormat="1" ht="12.75">
      <c r="A24" s="13">
        <v>14</v>
      </c>
      <c r="B24" s="17">
        <f t="shared" si="0"/>
        <v>185.47422</v>
      </c>
      <c r="C24" s="13">
        <v>0.8366</v>
      </c>
      <c r="D24" s="28"/>
      <c r="E24" s="29"/>
    </row>
    <row r="25" spans="1:5" s="3" customFormat="1" ht="12.75">
      <c r="A25" s="13">
        <v>15</v>
      </c>
      <c r="B25" s="17">
        <f t="shared" si="0"/>
        <v>185.47422</v>
      </c>
      <c r="C25" s="13">
        <v>0.8366</v>
      </c>
      <c r="D25" s="28"/>
      <c r="E25" s="29"/>
    </row>
    <row r="26" spans="1:5" s="3" customFormat="1" ht="12.75">
      <c r="A26" s="13">
        <v>16</v>
      </c>
      <c r="B26" s="17">
        <f t="shared" si="0"/>
        <v>185.47422</v>
      </c>
      <c r="C26" s="13">
        <v>0.8366</v>
      </c>
      <c r="D26" s="28"/>
      <c r="E26" s="29"/>
    </row>
    <row r="27" spans="1:5" s="3" customFormat="1" ht="12.75">
      <c r="A27" s="13">
        <v>17</v>
      </c>
      <c r="B27" s="17">
        <f t="shared" si="0"/>
        <v>185.47422</v>
      </c>
      <c r="C27" s="13">
        <v>0.8366</v>
      </c>
      <c r="D27" s="28"/>
      <c r="E27" s="29"/>
    </row>
    <row r="28" spans="1:5" s="3" customFormat="1" ht="12.75">
      <c r="A28" s="13">
        <v>18</v>
      </c>
      <c r="B28" s="17">
        <f t="shared" si="0"/>
        <v>185.47422</v>
      </c>
      <c r="C28" s="13">
        <v>0.8366</v>
      </c>
      <c r="D28" s="28"/>
      <c r="E28" s="29"/>
    </row>
    <row r="29" spans="1:5" s="3" customFormat="1" ht="12.75">
      <c r="A29" s="13">
        <v>19</v>
      </c>
      <c r="B29" s="17">
        <f t="shared" si="0"/>
        <v>185.47422</v>
      </c>
      <c r="C29" s="13">
        <v>0.8366</v>
      </c>
      <c r="D29" s="28"/>
      <c r="E29" s="29"/>
    </row>
    <row r="30" spans="1:5" s="3" customFormat="1" ht="12.75">
      <c r="A30" s="13">
        <v>20</v>
      </c>
      <c r="B30" s="17">
        <f t="shared" si="0"/>
        <v>185.47422</v>
      </c>
      <c r="C30" s="13">
        <v>0.8366</v>
      </c>
      <c r="D30" s="28"/>
      <c r="E30" s="29"/>
    </row>
    <row r="31" spans="1:5" s="3" customFormat="1" ht="12.75">
      <c r="A31" s="13">
        <v>21</v>
      </c>
      <c r="B31" s="17">
        <f t="shared" si="0"/>
        <v>185.47422</v>
      </c>
      <c r="C31" s="13">
        <v>0.8366</v>
      </c>
      <c r="D31" s="28"/>
      <c r="E31" s="29"/>
    </row>
    <row r="32" spans="1:5" s="3" customFormat="1" ht="12.75">
      <c r="A32" s="13">
        <v>22</v>
      </c>
      <c r="B32" s="17">
        <f t="shared" si="0"/>
        <v>185.47422</v>
      </c>
      <c r="C32" s="13">
        <v>0.8366</v>
      </c>
      <c r="D32" s="28"/>
      <c r="E32" s="29"/>
    </row>
    <row r="33" spans="1:5" s="3" customFormat="1" ht="12.75">
      <c r="A33" s="13">
        <v>23</v>
      </c>
      <c r="B33" s="17">
        <f t="shared" si="0"/>
        <v>185.47422</v>
      </c>
      <c r="C33" s="13">
        <v>0.8366</v>
      </c>
      <c r="D33" s="28"/>
      <c r="E33" s="29"/>
    </row>
    <row r="34" spans="1:5" s="3" customFormat="1" ht="12.75">
      <c r="A34" s="13">
        <v>24</v>
      </c>
      <c r="B34" s="17">
        <f t="shared" si="0"/>
        <v>185.47422</v>
      </c>
      <c r="C34" s="13">
        <v>0.8366</v>
      </c>
      <c r="D34" s="30"/>
      <c r="E34" s="29"/>
    </row>
    <row r="35" spans="1:5" ht="12.75">
      <c r="A35" s="13">
        <v>25</v>
      </c>
      <c r="B35" s="17">
        <f t="shared" si="0"/>
        <v>185.47422</v>
      </c>
      <c r="C35" s="13">
        <v>0.8366</v>
      </c>
      <c r="D35" s="28"/>
      <c r="E35" s="31"/>
    </row>
    <row r="36" spans="1:5" ht="12.75">
      <c r="A36" s="18" t="s">
        <v>7</v>
      </c>
      <c r="B36" s="19">
        <f t="shared" si="0"/>
        <v>185.47422</v>
      </c>
      <c r="C36" s="18">
        <v>0.8366</v>
      </c>
      <c r="D36" s="28"/>
      <c r="E36" s="31"/>
    </row>
    <row r="37" ht="12.75">
      <c r="E37" s="31"/>
    </row>
    <row r="38" ht="12.75">
      <c r="A38" s="20" t="s">
        <v>18</v>
      </c>
    </row>
  </sheetData>
  <sheetProtection/>
  <mergeCells count="5">
    <mergeCell ref="A3:D3"/>
    <mergeCell ref="A4:C4"/>
    <mergeCell ref="A5:C5"/>
    <mergeCell ref="A9:A10"/>
    <mergeCell ref="A6:C6"/>
  </mergeCells>
  <printOptions horizontalCentered="1"/>
  <pageMargins left="0.4" right="0.47" top="0.51" bottom="0.81" header="0.29" footer="0.31"/>
  <pageSetup horizontalDpi="600" verticalDpi="600" orientation="portrait" paperSize="9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PB16224</dc:creator>
  <cp:keywords/>
  <dc:description/>
  <cp:lastModifiedBy>SD</cp:lastModifiedBy>
  <cp:lastPrinted>2009-12-18T08:11:12Z</cp:lastPrinted>
  <dcterms:created xsi:type="dcterms:W3CDTF">1999-09-14T12:27:38Z</dcterms:created>
  <dcterms:modified xsi:type="dcterms:W3CDTF">2017-11-15T08:55:07Z</dcterms:modified>
  <cp:category/>
  <cp:version/>
  <cp:contentType/>
  <cp:contentStatus/>
</cp:coreProperties>
</file>